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J196" i="1" s="1"/>
  <c r="I195" i="1"/>
  <c r="I196" i="1"/>
  <c r="H195" i="1"/>
  <c r="H196" i="1" s="1"/>
  <c r="G195" i="1"/>
  <c r="G196" i="1" s="1"/>
  <c r="F195" i="1"/>
  <c r="F196" i="1"/>
</calcChain>
</file>

<file path=xl/sharedStrings.xml><?xml version="1.0" encoding="utf-8"?>
<sst xmlns="http://schemas.openxmlformats.org/spreadsheetml/2006/main" count="193" uniqueCount="48">
  <si>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</si>
  <si>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</si>
  <si>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</si>
  <si>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</si>
  <si>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</si>
  <si>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</si>
  <si>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</si>
  <si>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</si>
  <si>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</si>
  <si>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</si>
  <si>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</si>
  <si>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</si>
  <si>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</si>
  <si>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</si>
  <si>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</si>
  <si>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</si>
  <si>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</si>
  <si>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</si>
  <si>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</si>
  <si>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</si>
  <si>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</si>
  <si>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</si>
  <si>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</si>
  <si>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</si>
  <si>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</si>
  <si>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</si>
  <si>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</si>
  <si>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</si>
  <si>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</si>
  <si>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</si>
  <si>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</si>
  <si>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</si>
  <si>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</si>
  <si>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</si>
  <si>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</si>
  <si>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</si>
  <si>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</si>
  <si>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</si>
  <si>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</si>
  <si>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</si>
  <si>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</si>
  <si>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</si>
  <si>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</si>
  <si>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</si>
  <si>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Горошек консервированный</t>
  </si>
  <si>
    <t>Свекольник с мясом и сметаной</t>
  </si>
  <si>
    <t>Жаркое с мясом (говядина)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</si>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</sst>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G192" sqref="G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43</v>
      </c>
      <c r="D1" s="52"/>
      <c r="E1" s="52"/>
      <c r="F1" s="12" t="s">
        <v>16</v>
      </c>
      <c r="G1" s="2" t="s">
        <v>17</v>
      </c>
      <c r="H1" s="53" t="s">
        <v>41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42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v>1</v>
      </c>
      <c r="C185" s="10" t="s">
        <v>25</v>
      </c>
      <c r="D185" s="7" t="s">
        <v>26</v>
      </c>
      <c r="E185" s="42" t="s">
        <v>44</v>
      </c>
      <c r="F185" s="43">
        <v>60</v>
      </c>
      <c r="G185" s="43">
        <v>1.86</v>
      </c>
      <c r="H185" s="43">
        <v>0.12</v>
      </c>
      <c r="I185" s="43">
        <v>4.26</v>
      </c>
      <c r="J185" s="43">
        <v>24.6</v>
      </c>
      <c r="K185" s="44">
        <v>172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7.2</v>
      </c>
      <c r="H186" s="43">
        <v>6.4</v>
      </c>
      <c r="I186" s="43">
        <v>8</v>
      </c>
      <c r="J186" s="43">
        <v>117.6</v>
      </c>
      <c r="K186" s="44">
        <v>32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46</v>
      </c>
      <c r="F187" s="43">
        <v>240</v>
      </c>
      <c r="G187" s="43">
        <v>16.23</v>
      </c>
      <c r="H187" s="43">
        <v>16.41</v>
      </c>
      <c r="I187" s="43">
        <v>24.59</v>
      </c>
      <c r="J187" s="43">
        <v>313.35000000000002</v>
      </c>
      <c r="K187" s="44">
        <v>86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47</v>
      </c>
      <c r="F189" s="43">
        <v>200</v>
      </c>
      <c r="G189" s="43">
        <v>0.2</v>
      </c>
      <c r="H189" s="43">
        <v>0</v>
      </c>
      <c r="I189" s="43">
        <v>24</v>
      </c>
      <c r="J189" s="43">
        <v>100</v>
      </c>
      <c r="K189" s="44">
        <v>107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35</v>
      </c>
      <c r="G190" s="43">
        <v>4.3499999999999996</v>
      </c>
      <c r="H190" s="43">
        <v>3.9</v>
      </c>
      <c r="I190" s="43">
        <v>20.399999999999999</v>
      </c>
      <c r="J190" s="43">
        <v>134.25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30</v>
      </c>
      <c r="G191" s="43">
        <v>1.98</v>
      </c>
      <c r="H191" s="43">
        <v>0.36</v>
      </c>
      <c r="I191" s="43">
        <v>12.06</v>
      </c>
      <c r="J191" s="43">
        <v>59.4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765</v>
      </c>
      <c r="G194" s="19">
        <f t="shared" ref="G194:J194" si="88">SUM(G185:G193)</f>
        <v>31.819999999999997</v>
      </c>
      <c r="H194" s="19">
        <f t="shared" si="88"/>
        <v>27.189999999999998</v>
      </c>
      <c r="I194" s="19">
        <f t="shared" si="88"/>
        <v>93.31</v>
      </c>
      <c r="J194" s="19">
        <f t="shared" si="88"/>
        <v>749.19999999999993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765</v>
      </c>
      <c r="G195" s="32">
        <f t="shared" ref="G195" si="90">G184+G194</f>
        <v>31.819999999999997</v>
      </c>
      <c r="H195" s="32">
        <f t="shared" ref="H195" si="91">H184+H194</f>
        <v>27.189999999999998</v>
      </c>
      <c r="I195" s="32">
        <f t="shared" ref="I195" si="92">I184+I194</f>
        <v>93.31</v>
      </c>
      <c r="J195" s="32">
        <f t="shared" ref="J195:L195" si="93">J184+J194</f>
        <v>749.19999999999993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765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31.819999999999997</v>
      </c>
      <c r="H196" s="34">
        <f t="shared" si="94"/>
        <v>27.189999999999998</v>
      </c>
      <c r="I196" s="34">
        <f t="shared" si="94"/>
        <v>93.31</v>
      </c>
      <c r="J196" s="34">
        <f t="shared" si="94"/>
        <v>749.19999999999993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2023-11-02T08:04:39Z</dcterms:modified>
</cp:coreProperties>
</file>