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05" yWindow="6030" windowWidth="23415" windowHeight="6000" tabRatio="884"/>
  </bookViews>
  <sheets>
    <sheet name="6день " sheetId="16" r:id="rId1"/>
  </sheets>
  <calcPr calcId="145621" refMode="R1C1"/>
</workbook>
</file>

<file path=xl/calcChain.xml><?xml version="1.0" encoding="utf-8"?>
<calcChain xmlns="http://schemas.openxmlformats.org/spreadsheetml/2006/main">
  <c r="F13" i="16" l="1"/>
  <c r="X13" i="16" l="1"/>
  <c r="W13" i="16"/>
  <c r="V13" i="16"/>
  <c r="U13" i="16"/>
  <c r="T13" i="16"/>
  <c r="S13" i="16"/>
  <c r="R13" i="16"/>
  <c r="Q13" i="16"/>
  <c r="P13" i="16"/>
  <c r="O13" i="16"/>
  <c r="N13" i="16"/>
  <c r="M13" i="16"/>
  <c r="L13" i="16"/>
  <c r="K13" i="16" l="1"/>
  <c r="I13" i="16"/>
  <c r="H13" i="16"/>
  <c r="J13" i="16" l="1"/>
  <c r="K14" i="16"/>
</calcChain>
</file>

<file path=xl/sharedStrings.xml><?xml version="1.0" encoding="utf-8"?>
<sst xmlns="http://schemas.openxmlformats.org/spreadsheetml/2006/main" count="47" uniqueCount="47">
  <si>
    <t xml:space="preserve"> Прием пищи</t>
  </si>
  <si>
    <t>день</t>
  </si>
  <si>
    <t>Обед</t>
  </si>
  <si>
    <t>1 блюдо</t>
  </si>
  <si>
    <t>2 блюдо</t>
  </si>
  <si>
    <t>хлеб пшеничный</t>
  </si>
  <si>
    <t>хлеб ржаной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</si>
  <si>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</si>
  <si>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</si>
  <si>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</si>
  <si>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</si>
  <si>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</si>
  <si>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</si>
  <si>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</si>
  <si>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</si>
  <si>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</si>
  <si>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</si>
  <si>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</si>
  <si>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</si>
  <si>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</si>
  <si>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</si>
  <si>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</si>
  <si>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</si>
  <si>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</si>
  <si>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</si>
  <si>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</si>
  <si>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</si>
  <si>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</si>
  <si>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</si>
  <si>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</si>
  <si>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</si>
  <si>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ржаной</t>
  </si>
  <si>
    <t>Фрукты в ассортименте (груша)</t>
  </si>
  <si>
    <t>Хлеб пшеничный</t>
  </si>
  <si>
    <t>Рис отварной  с маслом</t>
  </si>
  <si>
    <t>гарнир</t>
  </si>
  <si>
    <t xml:space="preserve"> Суп куриный с вермишелью</t>
  </si>
  <si>
    <t>Гуляш (говядина)</t>
  </si>
  <si>
    <t>B2</t>
  </si>
  <si>
    <t>A, рэт. экв</t>
  </si>
  <si>
    <t>D, мкг</t>
  </si>
  <si>
    <t>K</t>
  </si>
  <si>
    <t>I</t>
  </si>
  <si>
    <t>Se</t>
  </si>
  <si>
    <t>F</t>
  </si>
  <si>
    <t>Компот из смеси фруктов и ягод (из смеси фруктов: яблоко, клубника, вишня, слива)</t>
  </si>
  <si>
    <t xml:space="preserve"> Школа:  МОБУ "Журавлевская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</si>
</sst>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28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0" fillId="0" borderId="0" xfId="0" applyFont="1"/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 wrapText="1"/>
    </xf>
    <xf numFmtId="0" fontId="12" fillId="0" borderId="1" xfId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8" fillId="0" borderId="11" xfId="0" applyFont="1" applyBorder="1"/>
    <xf numFmtId="0" fontId="8" fillId="0" borderId="12" xfId="0" applyFont="1" applyBorder="1"/>
    <xf numFmtId="0" fontId="5" fillId="0" borderId="10" xfId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7" fillId="0" borderId="16" xfId="0" applyFont="1" applyBorder="1"/>
    <xf numFmtId="0" fontId="5" fillId="0" borderId="6" xfId="1" applyFont="1" applyBorder="1" applyAlignment="1">
      <alignment horizontal="center"/>
    </xf>
    <xf numFmtId="0" fontId="5" fillId="2" borderId="6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9" fillId="0" borderId="22" xfId="0" applyFont="1" applyBorder="1"/>
    <xf numFmtId="0" fontId="8" fillId="0" borderId="22" xfId="0" applyFont="1" applyBorder="1"/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5" fillId="0" borderId="25" xfId="1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6" fillId="0" borderId="21" xfId="0" applyFont="1" applyBorder="1"/>
    <xf numFmtId="0" fontId="6" fillId="0" borderId="23" xfId="0" applyFont="1" applyBorder="1"/>
    <xf numFmtId="0" fontId="9" fillId="0" borderId="21" xfId="0" applyFont="1" applyBorder="1"/>
    <xf numFmtId="0" fontId="9" fillId="0" borderId="25" xfId="0" applyFont="1" applyBorder="1"/>
    <xf numFmtId="0" fontId="9" fillId="2" borderId="24" xfId="0" applyFont="1" applyFill="1" applyBorder="1" applyAlignment="1">
      <alignment horizontal="center"/>
    </xf>
    <xf numFmtId="0" fontId="8" fillId="0" borderId="27" xfId="0" applyFont="1" applyBorder="1"/>
    <xf numFmtId="0" fontId="9" fillId="0" borderId="5" xfId="0" applyFont="1" applyBorder="1"/>
    <xf numFmtId="0" fontId="9" fillId="0" borderId="5" xfId="0" applyFont="1" applyBorder="1" applyAlignment="1"/>
    <xf numFmtId="0" fontId="9" fillId="0" borderId="25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5" fillId="2" borderId="25" xfId="1" applyFont="1" applyFill="1" applyBorder="1" applyAlignment="1">
      <alignment horizontal="center"/>
    </xf>
    <xf numFmtId="0" fontId="0" fillId="2" borderId="0" xfId="0" applyFill="1"/>
    <xf numFmtId="0" fontId="9" fillId="0" borderId="25" xfId="0" applyFont="1" applyBorder="1" applyAlignment="1">
      <alignment wrapText="1"/>
    </xf>
    <xf numFmtId="0" fontId="5" fillId="0" borderId="34" xfId="0" applyFont="1" applyBorder="1" applyAlignment="1">
      <alignment horizontal="center"/>
    </xf>
    <xf numFmtId="0" fontId="8" fillId="0" borderId="25" xfId="0" applyFont="1" applyBorder="1"/>
    <xf numFmtId="0" fontId="9" fillId="0" borderId="5" xfId="0" applyFont="1" applyFill="1" applyBorder="1" applyAlignment="1">
      <alignment vertical="center" wrapText="1"/>
    </xf>
    <xf numFmtId="0" fontId="5" fillId="0" borderId="19" xfId="0" applyFont="1" applyBorder="1" applyAlignment="1">
      <alignment horizontal="center"/>
    </xf>
    <xf numFmtId="0" fontId="5" fillId="0" borderId="19" xfId="1" applyFont="1" applyBorder="1" applyAlignment="1">
      <alignment horizontal="center"/>
    </xf>
    <xf numFmtId="0" fontId="9" fillId="0" borderId="16" xfId="0" applyFont="1" applyBorder="1"/>
    <xf numFmtId="0" fontId="9" fillId="0" borderId="25" xfId="0" applyFont="1" applyFill="1" applyBorder="1"/>
    <xf numFmtId="0" fontId="8" fillId="0" borderId="5" xfId="0" applyFont="1" applyBorder="1"/>
    <xf numFmtId="0" fontId="7" fillId="0" borderId="32" xfId="0" applyFont="1" applyBorder="1"/>
    <xf numFmtId="0" fontId="7" fillId="0" borderId="17" xfId="0" applyFont="1" applyBorder="1"/>
    <xf numFmtId="0" fontId="5" fillId="0" borderId="18" xfId="0" applyFont="1" applyBorder="1" applyAlignment="1">
      <alignment horizontal="center"/>
    </xf>
    <xf numFmtId="0" fontId="8" fillId="0" borderId="23" xfId="0" applyFont="1" applyBorder="1"/>
    <xf numFmtId="0" fontId="9" fillId="0" borderId="5" xfId="0" applyFont="1" applyFill="1" applyBorder="1"/>
    <xf numFmtId="0" fontId="8" fillId="0" borderId="5" xfId="0" applyFont="1" applyBorder="1" applyAlignment="1">
      <alignment horizontal="center"/>
    </xf>
    <xf numFmtId="164" fontId="5" fillId="2" borderId="25" xfId="0" applyNumberFormat="1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/>
    <xf numFmtId="0" fontId="11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right" vertical="center" wrapText="1"/>
    </xf>
    <xf numFmtId="0" fontId="8" fillId="0" borderId="14" xfId="0" applyFont="1" applyBorder="1"/>
    <xf numFmtId="0" fontId="8" fillId="0" borderId="26" xfId="0" applyFont="1" applyBorder="1"/>
    <xf numFmtId="0" fontId="8" fillId="0" borderId="13" xfId="0" applyFont="1" applyBorder="1"/>
    <xf numFmtId="0" fontId="8" fillId="0" borderId="20" xfId="0" applyFont="1" applyBorder="1"/>
    <xf numFmtId="0" fontId="7" fillId="2" borderId="5" xfId="0" applyFont="1" applyFill="1" applyBorder="1" applyAlignment="1"/>
    <xf numFmtId="0" fontId="7" fillId="2" borderId="31" xfId="0" applyFont="1" applyFill="1" applyBorder="1"/>
    <xf numFmtId="0" fontId="10" fillId="0" borderId="26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8" fillId="0" borderId="31" xfId="0" applyFont="1" applyBorder="1"/>
    <xf numFmtId="0" fontId="6" fillId="0" borderId="29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7" fillId="0" borderId="27" xfId="0" applyFont="1" applyBorder="1"/>
    <xf numFmtId="0" fontId="7" fillId="0" borderId="28" xfId="0" applyFont="1" applyBorder="1"/>
    <xf numFmtId="164" fontId="6" fillId="0" borderId="5" xfId="0" applyNumberFormat="1" applyFont="1" applyBorder="1" applyAlignment="1">
      <alignment horizontal="center"/>
    </xf>
    <xf numFmtId="164" fontId="6" fillId="0" borderId="31" xfId="0" applyNumberFormat="1" applyFont="1" applyBorder="1" applyAlignment="1">
      <alignment horizontal="center"/>
    </xf>
    <xf numFmtId="0" fontId="9" fillId="0" borderId="25" xfId="0" applyFont="1" applyFill="1" applyBorder="1" applyAlignment="1"/>
    <xf numFmtId="0" fontId="9" fillId="0" borderId="24" xfId="0" applyFont="1" applyBorder="1" applyAlignment="1">
      <alignment wrapText="1"/>
    </xf>
    <xf numFmtId="0" fontId="9" fillId="0" borderId="16" xfId="0" applyFont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wrapText="1"/>
    </xf>
    <xf numFmtId="0" fontId="5" fillId="2" borderId="34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9" xfId="0" applyFont="1" applyBorder="1" applyAlignment="1">
      <alignment horizontal="center" wrapText="1"/>
    </xf>
    <xf numFmtId="0" fontId="7" fillId="0" borderId="3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8" fillId="0" borderId="16" xfId="0" applyFont="1" applyBorder="1" applyAlignment="1"/>
    <xf numFmtId="0" fontId="8" fillId="0" borderId="17" xfId="0" applyFont="1" applyBorder="1" applyAlignment="1"/>
    <xf numFmtId="0" fontId="7" fillId="0" borderId="21" xfId="0" applyFont="1" applyBorder="1" applyAlignment="1">
      <alignment horizontal="center"/>
    </xf>
    <xf numFmtId="0" fontId="7" fillId="0" borderId="27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24"/>
  <sheetViews>
    <sheetView tabSelected="1" zoomScale="60" zoomScaleNormal="60" workbookViewId="0">
      <selection activeCell="W23" sqref="W23"/>
    </sheetView>
  </sheetViews>
  <sheetFormatPr defaultRowHeight="15" x14ac:dyDescent="0.25"/>
  <cols>
    <col min="1" max="1" width="16.85546875" customWidth="1"/>
    <col min="2" max="2" width="13.7109375" style="5" customWidth="1"/>
    <col min="3" max="3" width="15.7109375" style="5" customWidth="1"/>
    <col min="4" max="4" width="20.8554687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</cols>
  <sheetData>
    <row r="2" spans="1:24" ht="23.25" x14ac:dyDescent="0.35">
      <c r="A2" s="6" t="s">
        <v>46</v>
      </c>
      <c r="C2" s="7"/>
      <c r="D2" s="6"/>
      <c r="E2" s="6"/>
      <c r="F2" s="8" t="s">
        <v>1</v>
      </c>
      <c r="G2" s="7">
        <v>6</v>
      </c>
      <c r="H2" s="6"/>
      <c r="K2" s="8"/>
      <c r="L2" s="7"/>
      <c r="M2" s="1"/>
      <c r="N2" s="2"/>
    </row>
    <row r="3" spans="1:24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6" customFormat="1" ht="21.75" customHeight="1" thickBot="1" x14ac:dyDescent="0.3">
      <c r="A4" s="57"/>
      <c r="B4" s="47"/>
      <c r="C4" s="39" t="s">
        <v>28</v>
      </c>
      <c r="D4" s="102"/>
      <c r="E4" s="62"/>
      <c r="F4" s="43"/>
      <c r="G4" s="39"/>
      <c r="H4" s="80" t="s">
        <v>11</v>
      </c>
      <c r="I4" s="33"/>
      <c r="J4" s="81"/>
      <c r="K4" s="104" t="s">
        <v>12</v>
      </c>
      <c r="L4" s="122" t="s">
        <v>13</v>
      </c>
      <c r="M4" s="123"/>
      <c r="N4" s="124"/>
      <c r="O4" s="124"/>
      <c r="P4" s="125"/>
      <c r="Q4" s="126" t="s">
        <v>14</v>
      </c>
      <c r="R4" s="127"/>
      <c r="S4" s="127"/>
      <c r="T4" s="127"/>
      <c r="U4" s="127"/>
      <c r="V4" s="127"/>
      <c r="W4" s="127"/>
      <c r="X4" s="127"/>
    </row>
    <row r="5" spans="1:24" s="16" customFormat="1" ht="46.5" thickBot="1" x14ac:dyDescent="0.3">
      <c r="A5" s="58" t="s">
        <v>0</v>
      </c>
      <c r="B5" s="48"/>
      <c r="C5" s="40" t="s">
        <v>29</v>
      </c>
      <c r="D5" s="100" t="s">
        <v>30</v>
      </c>
      <c r="E5" s="40" t="s">
        <v>27</v>
      </c>
      <c r="F5" s="44" t="s">
        <v>15</v>
      </c>
      <c r="G5" s="40" t="s">
        <v>26</v>
      </c>
      <c r="H5" s="120" t="s">
        <v>16</v>
      </c>
      <c r="I5" s="116" t="s">
        <v>17</v>
      </c>
      <c r="J5" s="118" t="s">
        <v>18</v>
      </c>
      <c r="K5" s="105" t="s">
        <v>19</v>
      </c>
      <c r="L5" s="117" t="s">
        <v>20</v>
      </c>
      <c r="M5" s="117" t="s">
        <v>38</v>
      </c>
      <c r="N5" s="117" t="s">
        <v>21</v>
      </c>
      <c r="O5" s="119" t="s">
        <v>39</v>
      </c>
      <c r="P5" s="117" t="s">
        <v>40</v>
      </c>
      <c r="Q5" s="117" t="s">
        <v>22</v>
      </c>
      <c r="R5" s="117" t="s">
        <v>23</v>
      </c>
      <c r="S5" s="117" t="s">
        <v>24</v>
      </c>
      <c r="T5" s="117" t="s">
        <v>25</v>
      </c>
      <c r="U5" s="117" t="s">
        <v>41</v>
      </c>
      <c r="V5" s="117" t="s">
        <v>42</v>
      </c>
      <c r="W5" s="117" t="s">
        <v>43</v>
      </c>
      <c r="X5" s="117" t="s">
        <v>44</v>
      </c>
    </row>
    <row r="6" spans="1:24" s="16" customFormat="1" ht="33.75" customHeight="1" x14ac:dyDescent="0.25">
      <c r="A6" s="59" t="s">
        <v>2</v>
      </c>
      <c r="B6" s="49"/>
      <c r="C6" s="61">
        <v>25</v>
      </c>
      <c r="D6" s="77" t="s">
        <v>8</v>
      </c>
      <c r="E6" s="109" t="s">
        <v>32</v>
      </c>
      <c r="F6" s="110">
        <v>150</v>
      </c>
      <c r="G6" s="56"/>
      <c r="H6" s="31">
        <v>0.6</v>
      </c>
      <c r="I6" s="24">
        <v>0.45</v>
      </c>
      <c r="J6" s="32">
        <v>12.3</v>
      </c>
      <c r="K6" s="67">
        <v>54.9</v>
      </c>
      <c r="L6" s="82">
        <v>0.03</v>
      </c>
      <c r="M6" s="31">
        <v>0.05</v>
      </c>
      <c r="N6" s="24">
        <v>7.5</v>
      </c>
      <c r="O6" s="24">
        <v>0</v>
      </c>
      <c r="P6" s="72">
        <v>0</v>
      </c>
      <c r="Q6" s="82">
        <v>28.5</v>
      </c>
      <c r="R6" s="24">
        <v>24</v>
      </c>
      <c r="S6" s="24">
        <v>18</v>
      </c>
      <c r="T6" s="24">
        <v>3.45</v>
      </c>
      <c r="U6" s="24">
        <v>232.5</v>
      </c>
      <c r="V6" s="24">
        <v>2E-3</v>
      </c>
      <c r="W6" s="24">
        <v>2.0000000000000001E-4</v>
      </c>
      <c r="X6" s="112">
        <v>0.02</v>
      </c>
    </row>
    <row r="7" spans="1:24" s="16" customFormat="1" ht="33.75" customHeight="1" x14ac:dyDescent="0.25">
      <c r="A7" s="45"/>
      <c r="B7" s="50"/>
      <c r="C7" s="41">
        <v>35</v>
      </c>
      <c r="D7" s="78" t="s">
        <v>3</v>
      </c>
      <c r="E7" s="74" t="s">
        <v>36</v>
      </c>
      <c r="F7" s="65">
        <v>200</v>
      </c>
      <c r="G7" s="41"/>
      <c r="H7" s="76">
        <v>4.8</v>
      </c>
      <c r="I7" s="13">
        <v>7.6</v>
      </c>
      <c r="J7" s="28">
        <v>9</v>
      </c>
      <c r="K7" s="42">
        <v>123.6</v>
      </c>
      <c r="L7" s="76">
        <v>0.04</v>
      </c>
      <c r="M7" s="34">
        <v>0.1</v>
      </c>
      <c r="N7" s="13">
        <v>1.92</v>
      </c>
      <c r="O7" s="13">
        <v>167.8</v>
      </c>
      <c r="P7" s="20">
        <v>0</v>
      </c>
      <c r="Q7" s="76">
        <v>32.18</v>
      </c>
      <c r="R7" s="13">
        <v>49.14</v>
      </c>
      <c r="S7" s="13">
        <v>14.76</v>
      </c>
      <c r="T7" s="13">
        <v>0.64</v>
      </c>
      <c r="U7" s="13">
        <v>547.4</v>
      </c>
      <c r="V7" s="13">
        <v>6.0000000000000001E-3</v>
      </c>
      <c r="W7" s="13">
        <v>0</v>
      </c>
      <c r="X7" s="28">
        <v>6.4000000000000001E-2</v>
      </c>
    </row>
    <row r="8" spans="1:24" s="16" customFormat="1" ht="33.75" customHeight="1" x14ac:dyDescent="0.25">
      <c r="A8" s="46"/>
      <c r="B8" s="50"/>
      <c r="C8" s="41">
        <v>89</v>
      </c>
      <c r="D8" s="78" t="s">
        <v>4</v>
      </c>
      <c r="E8" s="74" t="s">
        <v>37</v>
      </c>
      <c r="F8" s="65">
        <v>90</v>
      </c>
      <c r="G8" s="41"/>
      <c r="H8" s="76">
        <v>14.88</v>
      </c>
      <c r="I8" s="13">
        <v>13.95</v>
      </c>
      <c r="J8" s="28">
        <v>3.3</v>
      </c>
      <c r="K8" s="42">
        <v>198.45</v>
      </c>
      <c r="L8" s="111">
        <v>0.05</v>
      </c>
      <c r="M8" s="35">
        <v>0.11</v>
      </c>
      <c r="N8" s="36">
        <v>1</v>
      </c>
      <c r="O8" s="36">
        <v>49</v>
      </c>
      <c r="P8" s="37">
        <v>0</v>
      </c>
      <c r="Q8" s="111">
        <v>17.02</v>
      </c>
      <c r="R8" s="36">
        <v>127.1</v>
      </c>
      <c r="S8" s="36">
        <v>23.09</v>
      </c>
      <c r="T8" s="36">
        <v>1.29</v>
      </c>
      <c r="U8" s="36">
        <v>266.67</v>
      </c>
      <c r="V8" s="36">
        <v>6.0000000000000001E-3</v>
      </c>
      <c r="W8" s="36">
        <v>0</v>
      </c>
      <c r="X8" s="38">
        <v>0.05</v>
      </c>
    </row>
    <row r="9" spans="1:24" s="16" customFormat="1" ht="33.75" customHeight="1" x14ac:dyDescent="0.25">
      <c r="A9" s="46"/>
      <c r="B9" s="50"/>
      <c r="C9" s="54">
        <v>53</v>
      </c>
      <c r="D9" s="84" t="s">
        <v>35</v>
      </c>
      <c r="E9" s="108" t="s">
        <v>34</v>
      </c>
      <c r="F9" s="41">
        <v>150</v>
      </c>
      <c r="G9" s="54"/>
      <c r="H9" s="34">
        <v>3.3</v>
      </c>
      <c r="I9" s="13">
        <v>4.95</v>
      </c>
      <c r="J9" s="20">
        <v>32.25</v>
      </c>
      <c r="K9" s="55">
        <v>186.45</v>
      </c>
      <c r="L9" s="34">
        <v>0.03</v>
      </c>
      <c r="M9" s="34">
        <v>0.03</v>
      </c>
      <c r="N9" s="13">
        <v>0</v>
      </c>
      <c r="O9" s="13">
        <v>18.899999999999999</v>
      </c>
      <c r="P9" s="20">
        <v>0.08</v>
      </c>
      <c r="Q9" s="76">
        <v>4.95</v>
      </c>
      <c r="R9" s="13">
        <v>79.83</v>
      </c>
      <c r="S9" s="23">
        <v>26.52</v>
      </c>
      <c r="T9" s="13">
        <v>0.53</v>
      </c>
      <c r="U9" s="13">
        <v>0.52</v>
      </c>
      <c r="V9" s="13">
        <v>0</v>
      </c>
      <c r="W9" s="13">
        <v>8.0000000000000002E-3</v>
      </c>
      <c r="X9" s="28">
        <v>2.7E-2</v>
      </c>
    </row>
    <row r="10" spans="1:24" s="16" customFormat="1" ht="43.5" customHeight="1" x14ac:dyDescent="0.25">
      <c r="A10" s="46"/>
      <c r="B10" s="50"/>
      <c r="C10" s="69">
        <v>216</v>
      </c>
      <c r="D10" s="63" t="s">
        <v>7</v>
      </c>
      <c r="E10" s="71" t="s">
        <v>45</v>
      </c>
      <c r="F10" s="52">
        <v>200</v>
      </c>
      <c r="G10" s="79"/>
      <c r="H10" s="75">
        <v>0.26</v>
      </c>
      <c r="I10" s="15">
        <v>0</v>
      </c>
      <c r="J10" s="25">
        <v>15.46</v>
      </c>
      <c r="K10" s="66">
        <v>62</v>
      </c>
      <c r="L10" s="87">
        <v>0</v>
      </c>
      <c r="M10" s="17">
        <v>0</v>
      </c>
      <c r="N10" s="18">
        <v>4.4000000000000004</v>
      </c>
      <c r="O10" s="18">
        <v>0</v>
      </c>
      <c r="P10" s="30">
        <v>0</v>
      </c>
      <c r="Q10" s="87">
        <v>0.4</v>
      </c>
      <c r="R10" s="18">
        <v>0</v>
      </c>
      <c r="S10" s="18">
        <v>0</v>
      </c>
      <c r="T10" s="18">
        <v>0.04</v>
      </c>
      <c r="U10" s="18">
        <v>0.36</v>
      </c>
      <c r="V10" s="18">
        <v>0</v>
      </c>
      <c r="W10" s="18">
        <v>0</v>
      </c>
      <c r="X10" s="30">
        <v>0</v>
      </c>
    </row>
    <row r="11" spans="1:24" s="16" customFormat="1" ht="33.75" customHeight="1" x14ac:dyDescent="0.25">
      <c r="A11" s="46"/>
      <c r="B11" s="50"/>
      <c r="C11" s="42">
        <v>119</v>
      </c>
      <c r="D11" s="60" t="s">
        <v>5</v>
      </c>
      <c r="E11" s="64" t="s">
        <v>33</v>
      </c>
      <c r="F11" s="53">
        <v>30</v>
      </c>
      <c r="G11" s="53"/>
      <c r="H11" s="17">
        <v>2.13</v>
      </c>
      <c r="I11" s="18">
        <v>0.21</v>
      </c>
      <c r="J11" s="19">
        <v>13.26</v>
      </c>
      <c r="K11" s="86">
        <v>72</v>
      </c>
      <c r="L11" s="87">
        <v>0.03</v>
      </c>
      <c r="M11" s="17">
        <v>0.01</v>
      </c>
      <c r="N11" s="18">
        <v>0</v>
      </c>
      <c r="O11" s="18">
        <v>0</v>
      </c>
      <c r="P11" s="30">
        <v>0</v>
      </c>
      <c r="Q11" s="87">
        <v>11.1</v>
      </c>
      <c r="R11" s="18">
        <v>65.400000000000006</v>
      </c>
      <c r="S11" s="18">
        <v>19.5</v>
      </c>
      <c r="T11" s="18">
        <v>0.84</v>
      </c>
      <c r="U11" s="18">
        <v>27.9</v>
      </c>
      <c r="V11" s="18">
        <v>1E-3</v>
      </c>
      <c r="W11" s="18">
        <v>2E-3</v>
      </c>
      <c r="X11" s="30">
        <v>0</v>
      </c>
    </row>
    <row r="12" spans="1:24" s="16" customFormat="1" ht="33.75" customHeight="1" x14ac:dyDescent="0.25">
      <c r="A12" s="46"/>
      <c r="B12" s="50"/>
      <c r="C12" s="51">
        <v>120</v>
      </c>
      <c r="D12" s="60" t="s">
        <v>6</v>
      </c>
      <c r="E12" s="64" t="s">
        <v>31</v>
      </c>
      <c r="F12" s="53">
        <v>20</v>
      </c>
      <c r="G12" s="53"/>
      <c r="H12" s="17">
        <v>1.1399999999999999</v>
      </c>
      <c r="I12" s="18">
        <v>0.22</v>
      </c>
      <c r="J12" s="19">
        <v>7.44</v>
      </c>
      <c r="K12" s="86">
        <v>36.26</v>
      </c>
      <c r="L12" s="87">
        <v>0.02</v>
      </c>
      <c r="M12" s="17">
        <v>2.4E-2</v>
      </c>
      <c r="N12" s="18">
        <v>0.08</v>
      </c>
      <c r="O12" s="18">
        <v>0</v>
      </c>
      <c r="P12" s="30">
        <v>0</v>
      </c>
      <c r="Q12" s="87">
        <v>6.8</v>
      </c>
      <c r="R12" s="18">
        <v>24</v>
      </c>
      <c r="S12" s="18">
        <v>8.1999999999999993</v>
      </c>
      <c r="T12" s="18">
        <v>0.46</v>
      </c>
      <c r="U12" s="18">
        <v>73.5</v>
      </c>
      <c r="V12" s="18">
        <v>2E-3</v>
      </c>
      <c r="W12" s="18">
        <v>2E-3</v>
      </c>
      <c r="X12" s="30">
        <v>1.2E-2</v>
      </c>
    </row>
    <row r="13" spans="1:24" s="16" customFormat="1" ht="33.75" customHeight="1" x14ac:dyDescent="0.25">
      <c r="A13" s="46"/>
      <c r="B13" s="50"/>
      <c r="C13" s="85"/>
      <c r="D13" s="73"/>
      <c r="E13" s="96" t="s">
        <v>9</v>
      </c>
      <c r="F13" s="103">
        <f>F6+F7+F8+F9+F10+F11+F12+60</f>
        <v>900</v>
      </c>
      <c r="G13" s="51"/>
      <c r="H13" s="68">
        <f>SUM(H6:H12)</f>
        <v>27.110000000000003</v>
      </c>
      <c r="I13" s="14">
        <f>SUM(I6:I12)</f>
        <v>27.38</v>
      </c>
      <c r="J13" s="29">
        <f t="shared" ref="J13" si="0">SUM(J6:J12)</f>
        <v>93.01</v>
      </c>
      <c r="K13" s="106">
        <f>SUM(K6:K12)</f>
        <v>733.66</v>
      </c>
      <c r="L13" s="113">
        <f>SUM(L6:L12)</f>
        <v>0.2</v>
      </c>
      <c r="M13" s="113">
        <f>SUM(M6:M12)</f>
        <v>0.32400000000000007</v>
      </c>
      <c r="N13" s="114">
        <f>SUM(N6:N12)</f>
        <v>14.9</v>
      </c>
      <c r="O13" s="114">
        <f>SUM(O6:O12)</f>
        <v>235.70000000000002</v>
      </c>
      <c r="P13" s="115">
        <f>SUM(P6:P12)</f>
        <v>0.08</v>
      </c>
      <c r="Q13" s="113">
        <f>SUM(Q6:Q12)</f>
        <v>100.95</v>
      </c>
      <c r="R13" s="114">
        <f>SUM(R6:R12)</f>
        <v>369.47</v>
      </c>
      <c r="S13" s="114">
        <f>SUM(S6:S12)</f>
        <v>110.07</v>
      </c>
      <c r="T13" s="114">
        <f>SUM(T6:T12)</f>
        <v>7.25</v>
      </c>
      <c r="U13" s="114">
        <f>SUM(U6:U12)</f>
        <v>1148.8499999999999</v>
      </c>
      <c r="V13" s="114">
        <f>SUM(V6:V12)</f>
        <v>1.7000000000000001E-2</v>
      </c>
      <c r="W13" s="114">
        <f>SUM(W6:W12)</f>
        <v>1.2200000000000001E-2</v>
      </c>
      <c r="X13" s="121">
        <f>SUM(X6:X12)</f>
        <v>0.17300000000000001</v>
      </c>
    </row>
    <row r="14" spans="1:24" s="16" customFormat="1" ht="33.75" customHeight="1" thickBot="1" x14ac:dyDescent="0.3">
      <c r="A14" s="83"/>
      <c r="B14" s="98"/>
      <c r="C14" s="99"/>
      <c r="D14" s="93"/>
      <c r="E14" s="97" t="s">
        <v>10</v>
      </c>
      <c r="F14" s="93"/>
      <c r="G14" s="101"/>
      <c r="H14" s="95"/>
      <c r="I14" s="26"/>
      <c r="J14" s="27"/>
      <c r="K14" s="107">
        <f>K13/23.5</f>
        <v>31.219574468085106</v>
      </c>
      <c r="L14" s="95"/>
      <c r="M14" s="92"/>
      <c r="N14" s="26"/>
      <c r="O14" s="26"/>
      <c r="P14" s="94"/>
      <c r="Q14" s="95"/>
      <c r="R14" s="26"/>
      <c r="S14" s="26"/>
      <c r="T14" s="26"/>
      <c r="U14" s="26"/>
      <c r="V14" s="26"/>
      <c r="W14" s="26"/>
      <c r="X14" s="27"/>
    </row>
    <row r="15" spans="1:24" x14ac:dyDescent="0.25">
      <c r="A15" s="2"/>
      <c r="C15" s="4"/>
      <c r="D15" s="2"/>
      <c r="E15" s="2"/>
      <c r="F15" s="2"/>
      <c r="G15" s="9"/>
      <c r="H15" s="10"/>
      <c r="I15" s="9"/>
      <c r="J15" s="2"/>
      <c r="K15" s="12"/>
      <c r="L15" s="2"/>
      <c r="M15" s="2"/>
      <c r="N15" s="2"/>
    </row>
    <row r="16" spans="1:24" s="70" customFormat="1" ht="18.75" x14ac:dyDescent="0.25">
      <c r="B16" s="88"/>
      <c r="C16" s="88"/>
      <c r="D16" s="89"/>
      <c r="E16" s="90"/>
      <c r="F16" s="91"/>
      <c r="G16" s="89"/>
      <c r="H16" s="89"/>
      <c r="I16" s="89"/>
      <c r="J16" s="89"/>
    </row>
    <row r="17" spans="4:10" ht="18.75" x14ac:dyDescent="0.25">
      <c r="D17" s="11"/>
      <c r="E17" s="21"/>
      <c r="F17" s="22"/>
      <c r="G17" s="11"/>
      <c r="H17" s="11"/>
      <c r="I17" s="11"/>
      <c r="J17" s="11"/>
    </row>
    <row r="18" spans="4:10" x14ac:dyDescent="0.25">
      <c r="D18" s="11"/>
      <c r="E18" s="11"/>
      <c r="F18" s="11"/>
      <c r="G18" s="11"/>
      <c r="H18" s="11"/>
      <c r="I18" s="11"/>
      <c r="J18" s="11"/>
    </row>
    <row r="19" spans="4:10" x14ac:dyDescent="0.25">
      <c r="D19" s="11"/>
      <c r="E19" s="11"/>
      <c r="F19" s="11"/>
      <c r="G19" s="11"/>
      <c r="H19" s="11"/>
      <c r="I19" s="11"/>
      <c r="J19" s="11"/>
    </row>
    <row r="20" spans="4:10" x14ac:dyDescent="0.25">
      <c r="D20" s="11"/>
      <c r="E20" s="11"/>
      <c r="F20" s="11"/>
      <c r="G20" s="11"/>
      <c r="H20" s="11"/>
      <c r="I20" s="11"/>
      <c r="J20" s="11"/>
    </row>
    <row r="21" spans="4:10" x14ac:dyDescent="0.25">
      <c r="D21" s="11"/>
      <c r="E21" s="11"/>
      <c r="F21" s="11"/>
      <c r="G21" s="11"/>
      <c r="H21" s="11"/>
      <c r="I21" s="11"/>
      <c r="J21" s="11"/>
    </row>
    <row r="22" spans="4:10" x14ac:dyDescent="0.25">
      <c r="D22" s="11"/>
      <c r="E22" s="11"/>
      <c r="F22" s="11"/>
      <c r="G22" s="11"/>
      <c r="H22" s="11"/>
      <c r="I22" s="11"/>
      <c r="J22" s="11"/>
    </row>
    <row r="23" spans="4:10" x14ac:dyDescent="0.25">
      <c r="D23" s="11"/>
      <c r="E23" s="11"/>
      <c r="F23" s="11"/>
      <c r="G23" s="11"/>
      <c r="H23" s="11"/>
      <c r="I23" s="11"/>
      <c r="J23" s="11"/>
    </row>
    <row r="24" spans="4:10" x14ac:dyDescent="0.25">
      <c r="D24" s="11"/>
      <c r="E24" s="11"/>
      <c r="F24" s="11"/>
      <c r="G24" s="11"/>
      <c r="H24" s="11"/>
      <c r="I24" s="11"/>
      <c r="J24" s="11"/>
    </row>
  </sheetData>
  <mergeCells count="2">
    <mergeCell ref="L4:P4"/>
    <mergeCell ref="Q4:X4"/>
  </mergeCells>
  <pageMargins left="0.7" right="0.7" top="0.75" bottom="0.75" header="0.3" footer="0.3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6день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2022-03-04T08:35:34Z</dcterms:modified>
</cp:coreProperties>
</file>