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295" yWindow="30" windowWidth="24540" windowHeight="10965"/>
  </bookViews>
  <sheets>
    <sheet name="18 день" sheetId="30" r:id="rId1"/>
  </sheets>
  <externalReferences>
    <externalReference r:id="rId2"/>
  </externalReferences>
  <definedNames>
    <definedName name="_xlnm.Print_Area" localSheetId="0">'18 день'!$A$2:$S$17</definedName>
  </definedNames>
  <calcPr calcId="145621"/>
</workbook>
</file>

<file path=xl/calcChain.xml><?xml version="1.0" encoding="utf-8"?>
<calcChain xmlns="http://schemas.openxmlformats.org/spreadsheetml/2006/main">
  <c r="D6" i="30" l="1"/>
  <c r="E6" i="30"/>
  <c r="G6" i="30"/>
  <c r="H6" i="30"/>
  <c r="I6" i="30"/>
  <c r="J6" i="30"/>
  <c r="K6" i="30"/>
  <c r="L6" i="30"/>
  <c r="M6" i="30"/>
  <c r="N6" i="30"/>
  <c r="O6" i="30"/>
  <c r="P6" i="30"/>
  <c r="Q6" i="30"/>
  <c r="R6" i="30"/>
  <c r="D7" i="30"/>
  <c r="E7" i="30"/>
  <c r="G7" i="30"/>
  <c r="H7" i="30"/>
  <c r="I7" i="30"/>
  <c r="J7" i="30"/>
  <c r="K7" i="30"/>
  <c r="L7" i="30"/>
  <c r="M7" i="30"/>
  <c r="N7" i="30"/>
  <c r="O7" i="30"/>
  <c r="P7" i="30"/>
  <c r="Q7" i="30"/>
  <c r="R7" i="30"/>
  <c r="E14" i="30"/>
  <c r="J14" i="30" l="1"/>
  <c r="G14" i="30" l="1"/>
  <c r="H14" i="30"/>
  <c r="I14" i="30"/>
  <c r="J15" i="30"/>
  <c r="K14" i="30"/>
  <c r="L14" i="30"/>
  <c r="M14" i="30"/>
  <c r="N14" i="30"/>
  <c r="O14" i="30"/>
  <c r="P14" i="30"/>
  <c r="Q14" i="30"/>
  <c r="R14" i="30"/>
</calcChain>
</file>

<file path=xl/sharedStrings.xml><?xml version="1.0" encoding="utf-8"?>
<sst xmlns="http://schemas.openxmlformats.org/spreadsheetml/2006/main" count="41" uniqueCount="41">
  <si>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</si>
  <si>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</si>
  <si>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</si>
  <si>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</si>
  <si>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</si>
  <si>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</si>
  <si>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</si>
  <si>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</si>
  <si>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</si>
  <si>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</si>
  <si>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</si>
  <si>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</si>
  <si>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</si>
  <si>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</si>
  <si>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</si>
  <si>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</si>
  <si>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</si>
  <si>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</si>
  <si>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</si>
  <si>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</si>
  <si>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</si>
  <si>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</si>
  <si>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</si>
  <si>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</si>
  <si>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</si>
  <si>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</si>
  <si>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</si>
  <si>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</si>
  <si>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</si>
  <si>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</si>
  <si>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</si>
  <si>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</si>
  <si>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</si>
  <si>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</si>
  <si>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Хлеб пшеничный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</si>
  <si>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</si>
  <si>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</si>
  <si>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</si>
  <si>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</si>
  <si>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Щи вегетарианские со сметаной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</si>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</sst>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7" fillId="0" borderId="16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0" borderId="23" xfId="0" applyFont="1" applyBorder="1"/>
    <xf numFmtId="0" fontId="8" fillId="0" borderId="23" xfId="0" applyFont="1" applyBorder="1"/>
    <xf numFmtId="0" fontId="9" fillId="2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8" fillId="2" borderId="27" xfId="0" applyFont="1" applyFill="1" applyBorder="1"/>
    <xf numFmtId="0" fontId="9" fillId="2" borderId="26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0" borderId="22" xfId="0" applyFont="1" applyBorder="1"/>
    <xf numFmtId="0" fontId="6" fillId="0" borderId="24" xfId="0" applyFont="1" applyBorder="1"/>
    <xf numFmtId="0" fontId="9" fillId="0" borderId="22" xfId="0" applyFont="1" applyBorder="1"/>
    <xf numFmtId="0" fontId="9" fillId="2" borderId="34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26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/>
    </xf>
    <xf numFmtId="0" fontId="9" fillId="2" borderId="26" xfId="0" applyFont="1" applyFill="1" applyBorder="1"/>
    <xf numFmtId="0" fontId="5" fillId="2" borderId="11" xfId="1" applyFont="1" applyFill="1" applyBorder="1" applyAlignment="1">
      <alignment horizontal="center"/>
    </xf>
    <xf numFmtId="0" fontId="9" fillId="2" borderId="5" xfId="0" applyFont="1" applyFill="1" applyBorder="1" applyAlignment="1"/>
    <xf numFmtId="0" fontId="9" fillId="0" borderId="37" xfId="0" applyFont="1" applyBorder="1"/>
    <xf numFmtId="0" fontId="9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8" fillId="2" borderId="26" xfId="0" applyFont="1" applyFill="1" applyBorder="1"/>
    <xf numFmtId="0" fontId="7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36" xfId="0" applyFont="1" applyBorder="1"/>
    <xf numFmtId="0" fontId="7" fillId="0" borderId="17" xfId="0" applyFont="1" applyBorder="1"/>
    <xf numFmtId="0" fontId="5" fillId="0" borderId="18" xfId="0" applyFont="1" applyBorder="1" applyAlignment="1">
      <alignment horizontal="center"/>
    </xf>
    <xf numFmtId="0" fontId="8" fillId="0" borderId="24" xfId="0" applyFont="1" applyBorder="1"/>
    <xf numFmtId="0" fontId="5" fillId="0" borderId="19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/>
    <xf numFmtId="0" fontId="7" fillId="0" borderId="28" xfId="0" applyFont="1" applyBorder="1"/>
    <xf numFmtId="0" fontId="7" fillId="0" borderId="29" xfId="0" applyFont="1" applyBorder="1"/>
    <xf numFmtId="0" fontId="5" fillId="0" borderId="16" xfId="0" applyFont="1" applyBorder="1" applyAlignment="1">
      <alignment horizontal="center"/>
    </xf>
    <xf numFmtId="0" fontId="8" fillId="0" borderId="22" xfId="0" applyFont="1" applyBorder="1"/>
    <xf numFmtId="0" fontId="6" fillId="2" borderId="27" xfId="0" applyFont="1" applyFill="1" applyBorder="1" applyAlignment="1">
      <alignment horizontal="center"/>
    </xf>
    <xf numFmtId="0" fontId="9" fillId="2" borderId="21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14" xfId="0" applyFont="1" applyFill="1" applyBorder="1"/>
    <xf numFmtId="0" fontId="5" fillId="2" borderId="5" xfId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34" xfId="0" applyFont="1" applyBorder="1"/>
    <xf numFmtId="0" fontId="5" fillId="2" borderId="34" xfId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164" fontId="6" fillId="2" borderId="33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2" borderId="34" xfId="0" applyFont="1" applyFill="1" applyBorder="1"/>
    <xf numFmtId="0" fontId="7" fillId="0" borderId="3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36" xfId="0" applyFont="1" applyBorder="1"/>
    <xf numFmtId="0" fontId="9" fillId="2" borderId="35" xfId="0" applyFont="1" applyFill="1" applyBorder="1"/>
    <xf numFmtId="0" fontId="7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40" xfId="0" applyFont="1" applyBorder="1"/>
    <xf numFmtId="0" fontId="7" fillId="2" borderId="33" xfId="0" applyFont="1" applyFill="1" applyBorder="1" applyAlignment="1"/>
    <xf numFmtId="0" fontId="7" fillId="0" borderId="36" xfId="0" applyFont="1" applyBorder="1" applyAlignment="1">
      <alignment horizontal="center"/>
    </xf>
    <xf numFmtId="0" fontId="8" fillId="0" borderId="16" xfId="0" applyFont="1" applyBorder="1" applyAlignment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%2019.11.2021&#1075;.%2015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15 день"/>
    </sheetNames>
    <sheetDataSet>
      <sheetData sheetId="0"/>
      <sheetData sheetId="1"/>
      <sheetData sheetId="2"/>
      <sheetData sheetId="3"/>
      <sheetData sheetId="4"/>
      <sheetData sheetId="5">
        <row r="6">
          <cell r="D6" t="str">
            <v>Сыр порциями</v>
          </cell>
          <cell r="E6">
            <v>10</v>
          </cell>
          <cell r="G6">
            <v>2.44</v>
          </cell>
          <cell r="H6">
            <v>2.36</v>
          </cell>
          <cell r="I6">
            <v>0</v>
          </cell>
          <cell r="J6">
            <v>31</v>
          </cell>
          <cell r="K6">
            <v>0</v>
          </cell>
          <cell r="L6">
            <v>0.16</v>
          </cell>
          <cell r="M6">
            <v>0.02</v>
          </cell>
          <cell r="N6">
            <v>0</v>
          </cell>
          <cell r="O6">
            <v>100</v>
          </cell>
          <cell r="P6">
            <v>54.4</v>
          </cell>
          <cell r="Q6">
            <v>4.7</v>
          </cell>
          <cell r="R6">
            <v>0.06</v>
          </cell>
        </row>
        <row r="7">
          <cell r="D7" t="str">
            <v>Яйцо отварное</v>
          </cell>
          <cell r="E7">
            <v>50</v>
          </cell>
          <cell r="G7">
            <v>5.95</v>
          </cell>
          <cell r="H7">
            <v>5.05</v>
          </cell>
          <cell r="I7">
            <v>0.3</v>
          </cell>
          <cell r="J7">
            <v>70.7</v>
          </cell>
          <cell r="K7">
            <v>0.03</v>
          </cell>
          <cell r="L7">
            <v>0.82</v>
          </cell>
          <cell r="M7">
            <v>0.14000000000000001</v>
          </cell>
          <cell r="N7">
            <v>0.3</v>
          </cell>
          <cell r="O7">
            <v>33.81</v>
          </cell>
          <cell r="P7">
            <v>87.08</v>
          </cell>
          <cell r="Q7">
            <v>6.4</v>
          </cell>
          <cell r="R7">
            <v>1.1499999999999999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7"/>
  <sheetViews>
    <sheetView tabSelected="1" zoomScale="60" zoomScaleNormal="60" workbookViewId="0">
      <selection activeCell="G24" sqref="G24"/>
    </sheetView>
  </sheetViews>
  <sheetFormatPr defaultRowHeight="15" x14ac:dyDescent="0.25"/>
  <cols>
    <col min="1" max="1" width="19.7109375" customWidth="1"/>
    <col min="2" max="2" width="17.42578125" customWidth="1"/>
    <col min="3" max="3" width="23.5703125" style="5" customWidth="1"/>
    <col min="4" max="4" width="31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6" t="s">
        <v>40</v>
      </c>
      <c r="B2" s="6"/>
      <c r="C2" s="7"/>
      <c r="D2" s="6"/>
      <c r="E2" s="6"/>
      <c r="F2" s="8" t="s">
        <v>1</v>
      </c>
      <c r="G2" s="39">
        <v>18</v>
      </c>
      <c r="H2" s="6"/>
      <c r="K2" s="8"/>
      <c r="L2" s="7"/>
      <c r="M2" s="1"/>
      <c r="N2" s="2"/>
    </row>
    <row r="3" spans="1:19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4" customFormat="1" ht="21.75" customHeight="1" x14ac:dyDescent="0.25">
      <c r="A4" s="45"/>
      <c r="B4" s="34" t="s">
        <v>29</v>
      </c>
      <c r="C4" s="117" t="s">
        <v>31</v>
      </c>
      <c r="D4" s="84"/>
      <c r="E4" s="109"/>
      <c r="F4" s="91"/>
      <c r="G4" s="66" t="s">
        <v>10</v>
      </c>
      <c r="H4" s="27"/>
      <c r="I4" s="67"/>
      <c r="J4" s="81" t="s">
        <v>11</v>
      </c>
      <c r="K4" s="113" t="s">
        <v>12</v>
      </c>
      <c r="L4" s="114"/>
      <c r="M4" s="114"/>
      <c r="N4" s="114"/>
      <c r="O4" s="113" t="s">
        <v>13</v>
      </c>
      <c r="P4" s="115"/>
      <c r="Q4" s="115"/>
      <c r="R4" s="116"/>
    </row>
    <row r="5" spans="1:19" s="14" customFormat="1" ht="28.5" customHeight="1" thickBot="1" x14ac:dyDescent="0.3">
      <c r="A5" s="46" t="s">
        <v>0</v>
      </c>
      <c r="B5" s="40" t="s">
        <v>30</v>
      </c>
      <c r="C5" s="118"/>
      <c r="D5" s="33" t="s">
        <v>28</v>
      </c>
      <c r="E5" s="35" t="s">
        <v>14</v>
      </c>
      <c r="F5" s="35" t="s">
        <v>27</v>
      </c>
      <c r="G5" s="62" t="s">
        <v>15</v>
      </c>
      <c r="H5" s="28" t="s">
        <v>16</v>
      </c>
      <c r="I5" s="29" t="s">
        <v>17</v>
      </c>
      <c r="J5" s="82" t="s">
        <v>18</v>
      </c>
      <c r="K5" s="105" t="s">
        <v>19</v>
      </c>
      <c r="L5" s="101" t="s">
        <v>20</v>
      </c>
      <c r="M5" s="101" t="s">
        <v>21</v>
      </c>
      <c r="N5" s="106" t="s">
        <v>22</v>
      </c>
      <c r="O5" s="105" t="s">
        <v>23</v>
      </c>
      <c r="P5" s="101" t="s">
        <v>24</v>
      </c>
      <c r="Q5" s="101" t="s">
        <v>25</v>
      </c>
      <c r="R5" s="96" t="s">
        <v>26</v>
      </c>
    </row>
    <row r="6" spans="1:19" s="14" customFormat="1" ht="37.5" customHeight="1" x14ac:dyDescent="0.25">
      <c r="A6" s="47" t="s">
        <v>2</v>
      </c>
      <c r="B6" s="98">
        <v>1</v>
      </c>
      <c r="C6" s="41" t="s">
        <v>8</v>
      </c>
      <c r="D6" s="100" t="str">
        <f>'[1]15 день'!D6</f>
        <v>Сыр порциями</v>
      </c>
      <c r="E6" s="44">
        <f>'[1]15 день'!E6</f>
        <v>10</v>
      </c>
      <c r="F6" s="107"/>
      <c r="G6" s="70">
        <f>'[1]15 день'!G6</f>
        <v>2.44</v>
      </c>
      <c r="H6" s="20">
        <f>'[1]15 день'!H6</f>
        <v>2.36</v>
      </c>
      <c r="I6" s="21">
        <f>'[1]15 день'!I6</f>
        <v>0</v>
      </c>
      <c r="J6" s="83">
        <f>'[1]15 день'!J6</f>
        <v>31</v>
      </c>
      <c r="K6" s="70">
        <f>'[1]15 день'!K6</f>
        <v>0</v>
      </c>
      <c r="L6" s="20">
        <f>'[1]15 день'!L6</f>
        <v>0.16</v>
      </c>
      <c r="M6" s="20">
        <f>'[1]15 день'!M6</f>
        <v>0.02</v>
      </c>
      <c r="N6" s="23">
        <f>'[1]15 день'!N6</f>
        <v>0</v>
      </c>
      <c r="O6" s="70">
        <f>'[1]15 день'!O6</f>
        <v>100</v>
      </c>
      <c r="P6" s="20">
        <f>'[1]15 день'!P6</f>
        <v>54.4</v>
      </c>
      <c r="Q6" s="20">
        <f>'[1]15 день'!Q6</f>
        <v>4.7</v>
      </c>
      <c r="R6" s="21">
        <f>'[1]15 день'!R6</f>
        <v>0.06</v>
      </c>
    </row>
    <row r="7" spans="1:19" s="14" customFormat="1" ht="37.5" customHeight="1" x14ac:dyDescent="0.25">
      <c r="A7" s="36"/>
      <c r="B7" s="77">
        <v>17</v>
      </c>
      <c r="C7" s="41"/>
      <c r="D7" s="110" t="str">
        <f>'[1]15 день'!D7</f>
        <v>Яйцо отварное</v>
      </c>
      <c r="E7" s="59">
        <f>'[1]15 день'!E7</f>
        <v>50</v>
      </c>
      <c r="F7" s="111"/>
      <c r="G7" s="68">
        <f>'[1]15 день'!G7</f>
        <v>5.95</v>
      </c>
      <c r="H7" s="19">
        <f>'[1]15 день'!H7</f>
        <v>5.05</v>
      </c>
      <c r="I7" s="60">
        <f>'[1]15 день'!I7</f>
        <v>0.3</v>
      </c>
      <c r="J7" s="103">
        <f>'[1]15 день'!J7</f>
        <v>70.7</v>
      </c>
      <c r="K7" s="68">
        <f>'[1]15 день'!K7</f>
        <v>0.03</v>
      </c>
      <c r="L7" s="19">
        <f>'[1]15 день'!L7</f>
        <v>0.82</v>
      </c>
      <c r="M7" s="19">
        <f>'[1]15 день'!M7</f>
        <v>0.14000000000000001</v>
      </c>
      <c r="N7" s="25">
        <f>'[1]15 день'!N7</f>
        <v>0.3</v>
      </c>
      <c r="O7" s="68">
        <f>'[1]15 день'!O7</f>
        <v>33.81</v>
      </c>
      <c r="P7" s="19">
        <f>'[1]15 день'!P7</f>
        <v>87.08</v>
      </c>
      <c r="Q7" s="19">
        <f>'[1]15 день'!Q7</f>
        <v>6.4</v>
      </c>
      <c r="R7" s="60">
        <f>'[1]15 день'!R7</f>
        <v>1.1499999999999999</v>
      </c>
    </row>
    <row r="8" spans="1:19" s="14" customFormat="1" ht="37.5" customHeight="1" x14ac:dyDescent="0.25">
      <c r="A8" s="36"/>
      <c r="B8" s="49">
        <v>237</v>
      </c>
      <c r="C8" s="58" t="s">
        <v>3</v>
      </c>
      <c r="D8" s="51" t="s">
        <v>39</v>
      </c>
      <c r="E8" s="52">
        <v>200</v>
      </c>
      <c r="F8" s="92"/>
      <c r="G8" s="63">
        <v>1.8</v>
      </c>
      <c r="H8" s="13">
        <v>5.4</v>
      </c>
      <c r="I8" s="22">
        <v>7.2</v>
      </c>
      <c r="J8" s="65">
        <v>84.8</v>
      </c>
      <c r="K8" s="76">
        <v>0.03</v>
      </c>
      <c r="L8" s="15">
        <v>10.08</v>
      </c>
      <c r="M8" s="15">
        <v>0.1</v>
      </c>
      <c r="N8" s="16">
        <v>0.96</v>
      </c>
      <c r="O8" s="76">
        <v>28.34</v>
      </c>
      <c r="P8" s="15">
        <v>33.4</v>
      </c>
      <c r="Q8" s="15">
        <v>15.66</v>
      </c>
      <c r="R8" s="24">
        <v>0.62</v>
      </c>
    </row>
    <row r="9" spans="1:19" s="14" customFormat="1" ht="56.25" customHeight="1" x14ac:dyDescent="0.25">
      <c r="A9" s="37"/>
      <c r="B9" s="48">
        <v>222</v>
      </c>
      <c r="C9" s="55" t="s">
        <v>4</v>
      </c>
      <c r="D9" s="79" t="s">
        <v>36</v>
      </c>
      <c r="E9" s="53">
        <v>90</v>
      </c>
      <c r="F9" s="104"/>
      <c r="G9" s="76">
        <v>13.83</v>
      </c>
      <c r="H9" s="15">
        <v>14.43</v>
      </c>
      <c r="I9" s="24">
        <v>8.0299999999999994</v>
      </c>
      <c r="J9" s="75">
        <v>218.79</v>
      </c>
      <c r="K9" s="76">
        <v>7.0000000000000007E-2</v>
      </c>
      <c r="L9" s="15">
        <v>10.53</v>
      </c>
      <c r="M9" s="15">
        <v>0.02</v>
      </c>
      <c r="N9" s="16">
        <v>0.84</v>
      </c>
      <c r="O9" s="76">
        <v>78.42</v>
      </c>
      <c r="P9" s="15">
        <v>143.71</v>
      </c>
      <c r="Q9" s="15">
        <v>20.38</v>
      </c>
      <c r="R9" s="24">
        <v>1.0900000000000001</v>
      </c>
    </row>
    <row r="10" spans="1:19" s="14" customFormat="1" ht="52.5" customHeight="1" x14ac:dyDescent="0.25">
      <c r="A10" s="37"/>
      <c r="B10" s="48">
        <v>141</v>
      </c>
      <c r="C10" s="55" t="s">
        <v>33</v>
      </c>
      <c r="D10" s="79" t="s">
        <v>35</v>
      </c>
      <c r="E10" s="53">
        <v>150</v>
      </c>
      <c r="F10" s="104"/>
      <c r="G10" s="64">
        <v>4.05</v>
      </c>
      <c r="H10" s="31">
        <v>6.6</v>
      </c>
      <c r="I10" s="56">
        <v>24.9</v>
      </c>
      <c r="J10" s="90">
        <v>174.75</v>
      </c>
      <c r="K10" s="64">
        <v>0.1</v>
      </c>
      <c r="L10" s="31">
        <v>14.59</v>
      </c>
      <c r="M10" s="31">
        <v>0</v>
      </c>
      <c r="N10" s="32">
        <v>1.32</v>
      </c>
      <c r="O10" s="64">
        <v>56.82</v>
      </c>
      <c r="P10" s="31">
        <v>80.67</v>
      </c>
      <c r="Q10" s="31">
        <v>26.47</v>
      </c>
      <c r="R10" s="56">
        <v>0.85</v>
      </c>
    </row>
    <row r="11" spans="1:19" s="14" customFormat="1" ht="37.5" customHeight="1" x14ac:dyDescent="0.25">
      <c r="A11" s="37"/>
      <c r="B11" s="48">
        <v>107</v>
      </c>
      <c r="C11" s="55" t="s">
        <v>7</v>
      </c>
      <c r="D11" s="79" t="s">
        <v>37</v>
      </c>
      <c r="E11" s="53">
        <v>200</v>
      </c>
      <c r="F11" s="104"/>
      <c r="G11" s="76">
        <v>0</v>
      </c>
      <c r="H11" s="15">
        <v>0</v>
      </c>
      <c r="I11" s="24">
        <v>22.8</v>
      </c>
      <c r="J11" s="75">
        <v>92</v>
      </c>
      <c r="K11" s="76">
        <v>0.04</v>
      </c>
      <c r="L11" s="15">
        <v>12</v>
      </c>
      <c r="M11" s="15">
        <v>0.6</v>
      </c>
      <c r="N11" s="16">
        <v>0</v>
      </c>
      <c r="O11" s="76">
        <v>0</v>
      </c>
      <c r="P11" s="15">
        <v>0</v>
      </c>
      <c r="Q11" s="15">
        <v>0</v>
      </c>
      <c r="R11" s="24">
        <v>0</v>
      </c>
    </row>
    <row r="12" spans="1:19" s="14" customFormat="1" ht="37.5" customHeight="1" x14ac:dyDescent="0.25">
      <c r="A12" s="37"/>
      <c r="B12" s="93">
        <v>119</v>
      </c>
      <c r="C12" s="55" t="s">
        <v>5</v>
      </c>
      <c r="D12" s="57" t="s">
        <v>34</v>
      </c>
      <c r="E12" s="43">
        <v>30</v>
      </c>
      <c r="F12" s="104"/>
      <c r="G12" s="76">
        <v>2.13</v>
      </c>
      <c r="H12" s="15">
        <v>0.21</v>
      </c>
      <c r="I12" s="24">
        <v>13.26</v>
      </c>
      <c r="J12" s="99">
        <v>72</v>
      </c>
      <c r="K12" s="76">
        <v>0.03</v>
      </c>
      <c r="L12" s="15">
        <v>0</v>
      </c>
      <c r="M12" s="15">
        <v>0</v>
      </c>
      <c r="N12" s="16">
        <v>0.05</v>
      </c>
      <c r="O12" s="76">
        <v>11.1</v>
      </c>
      <c r="P12" s="15">
        <v>65.400000000000006</v>
      </c>
      <c r="Q12" s="15">
        <v>19.5</v>
      </c>
      <c r="R12" s="24">
        <v>0.84</v>
      </c>
    </row>
    <row r="13" spans="1:19" s="14" customFormat="1" ht="37.5" customHeight="1" x14ac:dyDescent="0.25">
      <c r="A13" s="37"/>
      <c r="B13" s="48">
        <v>120</v>
      </c>
      <c r="C13" s="55" t="s">
        <v>6</v>
      </c>
      <c r="D13" s="57" t="s">
        <v>32</v>
      </c>
      <c r="E13" s="43">
        <v>20</v>
      </c>
      <c r="F13" s="104"/>
      <c r="G13" s="76">
        <v>1.1399999999999999</v>
      </c>
      <c r="H13" s="15">
        <v>0.22</v>
      </c>
      <c r="I13" s="24">
        <v>7.44</v>
      </c>
      <c r="J13" s="99">
        <v>36.26</v>
      </c>
      <c r="K13" s="76">
        <v>0.02</v>
      </c>
      <c r="L13" s="15">
        <v>0.08</v>
      </c>
      <c r="M13" s="15">
        <v>0</v>
      </c>
      <c r="N13" s="16">
        <v>0.06</v>
      </c>
      <c r="O13" s="76">
        <v>6.8</v>
      </c>
      <c r="P13" s="15">
        <v>24</v>
      </c>
      <c r="Q13" s="15">
        <v>8.1999999999999993</v>
      </c>
      <c r="R13" s="24">
        <v>0.46</v>
      </c>
    </row>
    <row r="14" spans="1:19" s="14" customFormat="1" ht="37.5" customHeight="1" x14ac:dyDescent="0.25">
      <c r="A14" s="37"/>
      <c r="B14" s="94"/>
      <c r="C14" s="61"/>
      <c r="D14" s="80" t="s">
        <v>9</v>
      </c>
      <c r="E14" s="71">
        <f>E6+E8+E9+E10+E11+E12+E13</f>
        <v>700</v>
      </c>
      <c r="F14" s="74"/>
      <c r="G14" s="97">
        <f t="shared" ref="G14:R14" si="0">G6+G8+G9+G10+G11+G12+G13</f>
        <v>25.39</v>
      </c>
      <c r="H14" s="30">
        <f t="shared" si="0"/>
        <v>29.22</v>
      </c>
      <c r="I14" s="72">
        <f t="shared" si="0"/>
        <v>83.63</v>
      </c>
      <c r="J14" s="102">
        <f t="shared" si="0"/>
        <v>709.59999999999991</v>
      </c>
      <c r="K14" s="97">
        <f t="shared" si="0"/>
        <v>0.29000000000000004</v>
      </c>
      <c r="L14" s="30">
        <f t="shared" si="0"/>
        <v>47.44</v>
      </c>
      <c r="M14" s="30">
        <f t="shared" si="0"/>
        <v>0.74</v>
      </c>
      <c r="N14" s="73">
        <f t="shared" si="0"/>
        <v>3.23</v>
      </c>
      <c r="O14" s="97">
        <f t="shared" si="0"/>
        <v>281.48</v>
      </c>
      <c r="P14" s="30">
        <f t="shared" si="0"/>
        <v>401.58000000000004</v>
      </c>
      <c r="Q14" s="30">
        <f t="shared" si="0"/>
        <v>94.91</v>
      </c>
      <c r="R14" s="72">
        <f t="shared" si="0"/>
        <v>3.92</v>
      </c>
    </row>
    <row r="15" spans="1:19" s="14" customFormat="1" ht="37.5" customHeight="1" thickBot="1" x14ac:dyDescent="0.3">
      <c r="A15" s="69"/>
      <c r="B15" s="50"/>
      <c r="C15" s="42"/>
      <c r="D15" s="112" t="s">
        <v>38</v>
      </c>
      <c r="E15" s="85"/>
      <c r="F15" s="108"/>
      <c r="G15" s="54"/>
      <c r="H15" s="26"/>
      <c r="I15" s="38"/>
      <c r="J15" s="95">
        <f>J14/23.5</f>
        <v>30.19574468085106</v>
      </c>
      <c r="K15" s="86"/>
      <c r="L15" s="87"/>
      <c r="M15" s="87"/>
      <c r="N15" s="89"/>
      <c r="O15" s="86"/>
      <c r="P15" s="87"/>
      <c r="Q15" s="87"/>
      <c r="R15" s="88"/>
    </row>
    <row r="16" spans="1:19" s="14" customFormat="1" ht="37.5" customHeight="1" x14ac:dyDescent="0.25">
      <c r="A16" s="2"/>
      <c r="B16" s="2"/>
      <c r="C16" s="4"/>
      <c r="D16" s="2"/>
      <c r="E16" s="2"/>
      <c r="F16" s="2"/>
      <c r="G16" s="9"/>
      <c r="H16" s="10"/>
      <c r="I16" s="9"/>
      <c r="J16" s="2"/>
      <c r="K16" s="12"/>
      <c r="L16" s="2"/>
      <c r="M16" s="2"/>
      <c r="N16" s="2"/>
      <c r="O16"/>
      <c r="P16"/>
      <c r="Q16"/>
      <c r="R16"/>
      <c r="S16"/>
    </row>
    <row r="17" spans="1:19" s="14" customFormat="1" ht="37.5" customHeight="1" x14ac:dyDescent="0.25">
      <c r="A17"/>
      <c r="B17"/>
      <c r="C17" s="5"/>
      <c r="D17" s="11"/>
      <c r="E17" s="78"/>
      <c r="F17" s="18"/>
      <c r="G17" s="11"/>
      <c r="H17" s="11"/>
      <c r="I17" s="11"/>
      <c r="J17" s="11"/>
      <c r="K17"/>
      <c r="L17"/>
      <c r="M17"/>
      <c r="N17"/>
      <c r="O17"/>
      <c r="P17"/>
      <c r="Q17"/>
      <c r="R17"/>
      <c r="S17"/>
    </row>
    <row r="18" spans="1:19" s="14" customFormat="1" ht="37.5" customHeight="1" x14ac:dyDescent="0.25">
      <c r="A18"/>
      <c r="B18"/>
      <c r="C18" s="5"/>
      <c r="D18" s="11"/>
      <c r="E18" s="17"/>
      <c r="F18" s="18"/>
      <c r="G18" s="11"/>
      <c r="H18" s="11"/>
      <c r="I18" s="11"/>
      <c r="J18" s="11"/>
      <c r="K18"/>
      <c r="L18"/>
      <c r="M18"/>
      <c r="N18"/>
      <c r="O18"/>
      <c r="P18"/>
      <c r="Q18"/>
      <c r="R18"/>
      <c r="S18"/>
    </row>
    <row r="19" spans="1:19" s="14" customFormat="1" ht="37.5" customHeight="1" x14ac:dyDescent="0.25">
      <c r="A19"/>
      <c r="B19"/>
      <c r="C19" s="5"/>
      <c r="D19" s="11"/>
      <c r="E19" s="17"/>
      <c r="F19" s="18"/>
      <c r="G19" s="11"/>
      <c r="H19" s="11"/>
      <c r="I19" s="11"/>
      <c r="J19" s="11"/>
      <c r="K19"/>
      <c r="L19"/>
      <c r="M19"/>
      <c r="N19"/>
      <c r="O19"/>
      <c r="P19"/>
      <c r="Q19"/>
      <c r="R19"/>
      <c r="S19"/>
    </row>
    <row r="20" spans="1:19" s="14" customFormat="1" ht="37.5" customHeight="1" x14ac:dyDescent="0.25">
      <c r="A20"/>
      <c r="B20"/>
      <c r="C20" s="5"/>
      <c r="D20" s="11"/>
      <c r="E20" s="17"/>
      <c r="F20" s="18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</row>
    <row r="21" spans="1:19" s="14" customFormat="1" ht="37.5" customHeight="1" x14ac:dyDescent="0.25">
      <c r="A21"/>
      <c r="B21"/>
      <c r="C21" s="5"/>
      <c r="D21" s="11"/>
      <c r="E21" s="11"/>
      <c r="F21" s="11"/>
      <c r="G21" s="11"/>
      <c r="H21" s="11"/>
      <c r="I21" s="11"/>
      <c r="J21" s="11"/>
      <c r="K21"/>
      <c r="L21"/>
      <c r="M21"/>
      <c r="N21"/>
      <c r="O21"/>
      <c r="P21"/>
      <c r="Q21"/>
      <c r="R21"/>
      <c r="S21"/>
    </row>
    <row r="22" spans="1:19" s="14" customFormat="1" ht="37.5" customHeight="1" x14ac:dyDescent="0.25">
      <c r="A22"/>
      <c r="B22"/>
      <c r="C22" s="5"/>
      <c r="D22" s="11"/>
      <c r="E22" s="11"/>
      <c r="F22" s="11"/>
      <c r="G22" s="11"/>
      <c r="H22" s="11"/>
      <c r="I22" s="11"/>
      <c r="J22" s="11"/>
      <c r="K22"/>
      <c r="L22"/>
      <c r="M22"/>
      <c r="N22"/>
      <c r="O22"/>
      <c r="P22"/>
      <c r="Q22"/>
      <c r="R22"/>
      <c r="S22"/>
    </row>
    <row r="23" spans="1:19" s="14" customFormat="1" ht="37.5" customHeight="1" x14ac:dyDescent="0.25">
      <c r="A23"/>
      <c r="B23"/>
      <c r="C23" s="5"/>
      <c r="D23" s="11"/>
      <c r="E23" s="11"/>
      <c r="F23" s="11"/>
      <c r="G23" s="11"/>
      <c r="H23" s="11"/>
      <c r="I23" s="11"/>
      <c r="J23" s="11"/>
      <c r="K23"/>
      <c r="L23"/>
      <c r="M23"/>
      <c r="N23"/>
      <c r="O23"/>
      <c r="P23"/>
      <c r="Q23"/>
      <c r="R23"/>
      <c r="S23"/>
    </row>
    <row r="24" spans="1:19" x14ac:dyDescent="0.25">
      <c r="D24" s="11"/>
      <c r="E24" s="11"/>
      <c r="F24" s="11"/>
      <c r="G24" s="11"/>
      <c r="H24" s="11"/>
      <c r="I24" s="11"/>
      <c r="J24" s="11"/>
    </row>
    <row r="25" spans="1:19" x14ac:dyDescent="0.25">
      <c r="D25" s="11"/>
      <c r="E25" s="11"/>
      <c r="F25" s="11"/>
      <c r="G25" s="11"/>
      <c r="H25" s="11"/>
      <c r="I25" s="11"/>
      <c r="J25" s="11"/>
    </row>
    <row r="26" spans="1:19" x14ac:dyDescent="0.25">
      <c r="D26" s="11"/>
      <c r="E26" s="11"/>
      <c r="F26" s="11"/>
      <c r="G26" s="11"/>
      <c r="H26" s="11"/>
      <c r="I26" s="11"/>
      <c r="J26" s="11"/>
    </row>
    <row r="27" spans="1:19" x14ac:dyDescent="0.25">
      <c r="D27" s="11"/>
      <c r="E27" s="11"/>
      <c r="F27" s="11"/>
      <c r="G27" s="11"/>
      <c r="H27" s="11"/>
      <c r="I27" s="11"/>
      <c r="J27" s="11"/>
    </row>
  </sheetData>
  <mergeCells count="3">
    <mergeCell ref="K4:N4"/>
    <mergeCell ref="O4:R4"/>
    <mergeCell ref="C4:C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2021-11-10T07:04:50Z</dcterms:modified>
</cp:coreProperties>
</file>